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220" windowHeight="11115" activeTab="0"/>
  </bookViews>
  <sheets>
    <sheet name="Raster" sheetId="1" r:id="rId1"/>
    <sheet name="Hinweise" sheetId="2" r:id="rId2"/>
    <sheet name="Zeitplan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<sst xmlns="http://schemas.openxmlformats.org/spreadsheetml/2006/main" count="81" uniqueCount="67">
  <si>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V4</t>
  </si>
  <si>
    <t>V3</t>
  </si>
  <si>
    <t>V2</t>
  </si>
  <si>
    <t>V1</t>
  </si>
  <si>
    <t>V5</t>
  </si>
  <si>
    <t>V6</t>
  </si>
  <si>
    <t>V = 7</t>
  </si>
  <si>
    <t>V= 5</t>
  </si>
  <si>
    <t>Ausspielziehl</t>
  </si>
  <si>
    <t>Teilnehmer :</t>
  </si>
  <si>
    <t>Gesetzt</t>
  </si>
  <si>
    <t>Platz 1</t>
  </si>
  <si>
    <t>Platz 2</t>
  </si>
  <si>
    <t>Platz 3</t>
  </si>
  <si>
    <t>Platz 5</t>
  </si>
  <si>
    <t>Platz 7</t>
  </si>
  <si>
    <t>Ergebnis :</t>
  </si>
  <si>
    <t>Hauptrunde</t>
  </si>
  <si>
    <t>Hoffnung</t>
  </si>
  <si>
    <t>Punkte</t>
  </si>
  <si>
    <t>Ein Entschuldigtes Nichtantreten ist nur gegeben, wenn der betreffende Spieler sich PERSÖNLICH bei mir abmeldet!</t>
  </si>
  <si>
    <t>Oberschiedsrichter</t>
  </si>
  <si>
    <t>Turniernleiter:</t>
  </si>
  <si>
    <t>Wettkampfleiter</t>
  </si>
  <si>
    <t>Sportreferent@Billard-Salzburg.at</t>
  </si>
  <si>
    <t>Webmaster@Billard-Salzburg.at</t>
  </si>
  <si>
    <t>Ein kurzer Bericht - Mit Foto an Gogl Manuel und mich</t>
  </si>
  <si>
    <t>Kassier@Billard-Salzburg.at</t>
  </si>
  <si>
    <t>Die Nenngelder sind umgehend (abzüglich der 96 Euro ) an den SBV zu überweisen!</t>
  </si>
  <si>
    <t>Alle Vergehen ( Nichtantreten etc.. ) sind aufzuschreiben &gt; Tabellenblatt Vergehen!</t>
  </si>
  <si>
    <t>Ausspielziele sind vorgegeben und können nur vom WKL geändert werden!</t>
  </si>
  <si>
    <t>Gespielt wird nach den gültigen SBV Sportreglement und Sportordnungen</t>
  </si>
  <si>
    <t>Finale</t>
  </si>
  <si>
    <t>1/2 Finale</t>
  </si>
  <si>
    <t>Spiele</t>
  </si>
  <si>
    <t>Uhrzeit</t>
  </si>
  <si>
    <t>ZEITPLAN</t>
  </si>
  <si>
    <t>Der Raster ist sofort nach Turnierende an mich  zu mailen (spätestens Sonntag 18:00 Uhr)</t>
  </si>
  <si>
    <t>Finalrunde</t>
  </si>
  <si>
    <t>S5</t>
  </si>
  <si>
    <t>S6</t>
  </si>
  <si>
    <t>V=3</t>
  </si>
  <si>
    <t>V=2</t>
  </si>
  <si>
    <t>Sieger</t>
  </si>
  <si>
    <t>1-4 (1.HR)</t>
  </si>
  <si>
    <t>5-8 (2.HR+1.HL)</t>
  </si>
  <si>
    <t>9-10 (2.HL)</t>
  </si>
  <si>
    <t>13 (2.FR)</t>
  </si>
  <si>
    <t>11-12 (1.FR)</t>
  </si>
  <si>
    <t>S10</t>
  </si>
  <si>
    <t>S9</t>
  </si>
  <si>
    <t>Windl Robert/Rettenabcher Florian</t>
  </si>
  <si>
    <t>14:00</t>
  </si>
  <si>
    <t>14:45</t>
  </si>
  <si>
    <t>15:30</t>
  </si>
  <si>
    <t>16:30</t>
  </si>
  <si>
    <t>17:30</t>
  </si>
  <si>
    <t>Rettenbacher Florian</t>
  </si>
  <si>
    <t>Startgeld</t>
  </si>
  <si>
    <t>Baumann</t>
  </si>
  <si>
    <t>Rettenbacher</t>
  </si>
  <si>
    <t>Wedl</t>
  </si>
  <si>
    <t>Mayer</t>
  </si>
  <si>
    <t>Buchner</t>
  </si>
  <si>
    <t>Freilos</t>
  </si>
  <si>
    <t>wird ersetzt durch SBV</t>
  </si>
  <si>
    <t>kein Startgeld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</si>
</sst>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_-[$€]\ * #,##0.00_-;\-[$€]\ * #,##0.00_-;_-[$€]\ * &quot;-&quot;??_-;_-@_-"/>
    <numFmt numFmtId="187" formatCode="[$-C07]dddd\,\ dd\.\ mmmm\ yyyy"/>
    <numFmt numFmtId="188" formatCode="[$-F800]dddd\,\ mmmm\ dd\,\ yyyy"/>
    <numFmt numFmtId="189" formatCode="#,##0\ [$€-1];[Red]\-#,##0\ [$€-1]"/>
  </numFmts>
  <fonts count="66">
    <font>
      <sz val="10"/>
      <name val="Arial"/>
      <family val="0"/>
    </font>
    <font>
      <sz val="18"/>
      <color indexed="10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sz val="10"/>
      <color indexed="58"/>
      <name val="Arial"/>
      <family val="2"/>
    </font>
    <font>
      <sz val="18"/>
      <color indexed="5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5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22"/>
      <color indexed="10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sz val="24"/>
      <color indexed="48"/>
      <name val="Arial"/>
      <family val="2"/>
    </font>
    <font>
      <sz val="16"/>
      <color indexed="46"/>
      <name val="Arial"/>
      <family val="2"/>
    </font>
    <font>
      <sz val="16"/>
      <color indexed="57"/>
      <name val="Arial"/>
      <family val="2"/>
    </font>
    <font>
      <b/>
      <sz val="18"/>
      <color indexed="48"/>
      <name val="Arial"/>
      <family val="2"/>
    </font>
    <font>
      <sz val="20"/>
      <color indexed="48"/>
      <name val="Arial"/>
      <family val="2"/>
    </font>
    <font>
      <sz val="20"/>
      <name val="Arial"/>
      <family val="2"/>
    </font>
    <font>
      <sz val="18"/>
      <color indexed="48"/>
      <name val="Arial"/>
      <family val="2"/>
    </font>
    <font>
      <sz val="18"/>
      <color indexed="14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1"/>
      <name val="Arial"/>
      <family val="2"/>
    </font>
    <font>
      <b/>
      <sz val="20"/>
      <color indexed="48"/>
      <name val="Arial"/>
      <family val="2"/>
    </font>
    <font>
      <sz val="18"/>
      <color indexed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2" applyNumberFormat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186" fontId="22" fillId="0" borderId="0" applyFont="0" applyFill="0" applyBorder="0" applyAlignment="0" applyProtection="0"/>
    <xf numFmtId="0" fontId="56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2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1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8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55">
      <alignment/>
      <protection/>
    </xf>
    <xf numFmtId="0" fontId="23" fillId="0" borderId="0" xfId="55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Fill="1" applyBorder="1">
      <alignment/>
      <protection/>
    </xf>
    <xf numFmtId="0" fontId="24" fillId="0" borderId="0" xfId="50" applyAlignment="1" applyProtection="1">
      <alignment/>
      <protection/>
    </xf>
    <xf numFmtId="0" fontId="25" fillId="0" borderId="0" xfId="55" applyFont="1">
      <alignment/>
      <protection/>
    </xf>
    <xf numFmtId="0" fontId="26" fillId="0" borderId="0" xfId="55" applyFont="1">
      <alignment/>
      <protection/>
    </xf>
    <xf numFmtId="0" fontId="2" fillId="0" borderId="0" xfId="55" applyFont="1">
      <alignment/>
      <protection/>
    </xf>
    <xf numFmtId="0" fontId="22" fillId="0" borderId="0" xfId="55" applyAlignment="1">
      <alignment horizontal="center"/>
      <protection/>
    </xf>
    <xf numFmtId="0" fontId="22" fillId="0" borderId="0" xfId="55" applyFill="1">
      <alignment/>
      <protection/>
    </xf>
    <xf numFmtId="20" fontId="22" fillId="0" borderId="0" xfId="55" applyNumberFormat="1" applyFill="1">
      <alignment/>
      <protection/>
    </xf>
    <xf numFmtId="0" fontId="27" fillId="0" borderId="10" xfId="55" applyFont="1" applyBorder="1" applyAlignment="1">
      <alignment horizontal="center"/>
      <protection/>
    </xf>
    <xf numFmtId="49" fontId="10" fillId="0" borderId="10" xfId="55" applyNumberFormat="1" applyFont="1" applyBorder="1" applyAlignment="1">
      <alignment horizontal="center"/>
      <protection/>
    </xf>
    <xf numFmtId="49" fontId="27" fillId="4" borderId="10" xfId="55" applyNumberFormat="1" applyFont="1" applyFill="1" applyBorder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4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32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0" fontId="10" fillId="4" borderId="11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0" fontId="2" fillId="0" borderId="10" xfId="0" applyNumberFormat="1" applyFont="1" applyBorder="1" applyAlignment="1" quotePrefix="1">
      <alignment/>
    </xf>
    <xf numFmtId="0" fontId="30" fillId="0" borderId="14" xfId="0" applyFont="1" applyBorder="1" applyAlignment="1">
      <alignment wrapText="1"/>
    </xf>
    <xf numFmtId="0" fontId="30" fillId="0" borderId="13" xfId="0" applyFont="1" applyBorder="1" applyAlignment="1">
      <alignment horizontal="center" wrapText="1"/>
    </xf>
    <xf numFmtId="0" fontId="2" fillId="0" borderId="0" xfId="0" applyNumberFormat="1" applyFont="1" applyBorder="1" applyAlignment="1" quotePrefix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9" fontId="2" fillId="34" borderId="10" xfId="0" applyNumberFormat="1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89" fontId="2" fillId="34" borderId="10" xfId="0" applyNumberFormat="1" applyFont="1" applyFill="1" applyBorder="1" applyAlignment="1">
      <alignment/>
    </xf>
    <xf numFmtId="0" fontId="19" fillId="10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9" fillId="37" borderId="10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0" xfId="55" applyFont="1" applyAlignment="1">
      <alignment horizont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Hyperlink 2" xfId="50"/>
    <cellStyle name="Neutral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" name="Line 18"/>
        <xdr:cNvSpPr>
          <a:spLocks/>
        </xdr:cNvSpPr>
      </xdr:nvSpPr>
      <xdr:spPr>
        <a:xfrm>
          <a:off x="3695700" y="9906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0</xdr:rowOff>
    </xdr:from>
    <xdr:to>
      <xdr:col>4</xdr:col>
      <xdr:colOff>9525</xdr:colOff>
      <xdr:row>24</xdr:row>
      <xdr:rowOff>0</xdr:rowOff>
    </xdr:to>
    <xdr:sp>
      <xdr:nvSpPr>
        <xdr:cNvPr id="2" name="Line 19"/>
        <xdr:cNvSpPr>
          <a:spLocks/>
        </xdr:cNvSpPr>
      </xdr:nvSpPr>
      <xdr:spPr>
        <a:xfrm>
          <a:off x="3667125" y="9144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20"/>
        <xdr:cNvSpPr>
          <a:spLocks/>
        </xdr:cNvSpPr>
      </xdr:nvSpPr>
      <xdr:spPr>
        <a:xfrm>
          <a:off x="3657600" y="7620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4" name="Line 21"/>
        <xdr:cNvSpPr>
          <a:spLocks/>
        </xdr:cNvSpPr>
      </xdr:nvSpPr>
      <xdr:spPr>
        <a:xfrm>
          <a:off x="3667125" y="6858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33</xdr:row>
      <xdr:rowOff>123825</xdr:rowOff>
    </xdr:from>
    <xdr:to>
      <xdr:col>4</xdr:col>
      <xdr:colOff>0</xdr:colOff>
      <xdr:row>34</xdr:row>
      <xdr:rowOff>0</xdr:rowOff>
    </xdr:to>
    <xdr:sp>
      <xdr:nvSpPr>
        <xdr:cNvPr id="5" name="Line 65"/>
        <xdr:cNvSpPr>
          <a:spLocks/>
        </xdr:cNvSpPr>
      </xdr:nvSpPr>
      <xdr:spPr>
        <a:xfrm flipV="1">
          <a:off x="3676650" y="12696825"/>
          <a:ext cx="466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190500</xdr:rowOff>
    </xdr:from>
    <xdr:to>
      <xdr:col>4</xdr:col>
      <xdr:colOff>0</xdr:colOff>
      <xdr:row>38</xdr:row>
      <xdr:rowOff>0</xdr:rowOff>
    </xdr:to>
    <xdr:sp>
      <xdr:nvSpPr>
        <xdr:cNvPr id="6" name="Line 66"/>
        <xdr:cNvSpPr>
          <a:spLocks/>
        </xdr:cNvSpPr>
      </xdr:nvSpPr>
      <xdr:spPr>
        <a:xfrm flipV="1">
          <a:off x="3657600" y="14287500"/>
          <a:ext cx="485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49</xdr:row>
      <xdr:rowOff>0</xdr:rowOff>
    </xdr:from>
    <xdr:to>
      <xdr:col>4</xdr:col>
      <xdr:colOff>0</xdr:colOff>
      <xdr:row>49</xdr:row>
      <xdr:rowOff>9525</xdr:rowOff>
    </xdr:to>
    <xdr:sp>
      <xdr:nvSpPr>
        <xdr:cNvPr id="7" name="Line 66"/>
        <xdr:cNvSpPr>
          <a:spLocks/>
        </xdr:cNvSpPr>
      </xdr:nvSpPr>
      <xdr:spPr>
        <a:xfrm>
          <a:off x="3571875" y="186690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45</xdr:row>
      <xdr:rowOff>381000</xdr:rowOff>
    </xdr:from>
    <xdr:to>
      <xdr:col>3</xdr:col>
      <xdr:colOff>485775</xdr:colOff>
      <xdr:row>45</xdr:row>
      <xdr:rowOff>381000</xdr:rowOff>
    </xdr:to>
    <xdr:sp>
      <xdr:nvSpPr>
        <xdr:cNvPr id="8" name="Line 66"/>
        <xdr:cNvSpPr>
          <a:spLocks/>
        </xdr:cNvSpPr>
      </xdr:nvSpPr>
      <xdr:spPr>
        <a:xfrm>
          <a:off x="3571875" y="17526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ortreferent@Billard-Salzburg.at" TargetMode="External" /><Relationship Id="rId2" Type="http://schemas.openxmlformats.org/officeDocument/2006/relationships/hyperlink" Target="mailto:Webmaster@Billard-Salzburg.at" TargetMode="External" /><Relationship Id="rId3" Type="http://schemas.openxmlformats.org/officeDocument/2006/relationships/hyperlink" Target="mailto:Kassier@Billard-Salzburg.at" TargetMode="External" /><Relationship Id="rId4" Type="http://schemas.openxmlformats.org/officeDocument/2006/relationships/hyperlink" Target="mailto:Sportreferent@Billard-Salzburg.at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5" zoomScaleNormal="85" zoomScalePageLayoutView="40" workbookViewId="0" topLeftCell="A1">
      <selection activeCell="E9" sqref="E9"/>
    </sheetView>
  </sheetViews>
  <sheetFormatPr defaultColWidth="11.421875" defaultRowHeight="12.75"/>
  <cols>
    <col min="1" max="1" width="18.140625" style="0" customWidth="1"/>
    <col min="2" max="2" width="30.7109375" style="0" customWidth="1"/>
    <col min="3" max="3" width="6.00390625" style="0" customWidth="1"/>
    <col min="4" max="4" width="7.28125" style="0" customWidth="1"/>
    <col min="5" max="5" width="30.7109375" style="0" customWidth="1"/>
    <col min="6" max="6" width="6.00390625" style="0" customWidth="1"/>
    <col min="7" max="7" width="30.7109375" style="0" customWidth="1"/>
    <col min="8" max="8" width="6.00390625" style="0" customWidth="1"/>
    <col min="9" max="9" width="28.421875" style="0" customWidth="1"/>
    <col min="10" max="10" width="6.00390625" style="0" customWidth="1"/>
    <col min="11" max="11" width="12.7109375" style="0" customWidth="1"/>
    <col min="12" max="12" width="31.28125" style="0" customWidth="1"/>
    <col min="13" max="13" width="11.7109375" style="0" customWidth="1"/>
  </cols>
  <sheetData>
    <row r="1" spans="2:7" ht="30" customHeight="1">
      <c r="B1" s="58"/>
      <c r="G1" s="59"/>
    </row>
    <row r="2" ht="30" customHeight="1"/>
    <row r="3" spans="1:9" ht="30" customHeight="1">
      <c r="A3" s="23" t="s">
        <v>10</v>
      </c>
      <c r="B3" s="21" t="s">
        <v>9</v>
      </c>
      <c r="C3" s="73" t="s">
        <v>19</v>
      </c>
      <c r="D3" s="73"/>
      <c r="E3" s="62" t="s">
        <v>58</v>
      </c>
      <c r="F3" s="61"/>
      <c r="G3" s="25"/>
      <c r="H3" s="74" t="s">
        <v>16</v>
      </c>
      <c r="I3" s="75"/>
    </row>
    <row r="4" spans="1:9" ht="30" customHeight="1">
      <c r="A4" s="22">
        <v>1</v>
      </c>
      <c r="B4" s="60" t="s">
        <v>59</v>
      </c>
      <c r="C4" s="60"/>
      <c r="D4" s="25"/>
      <c r="E4" s="70" t="s">
        <v>65</v>
      </c>
      <c r="G4" s="24" t="s">
        <v>11</v>
      </c>
      <c r="H4" s="76" t="str">
        <f>IF(F47&gt;F49,E47,IF(F49&gt;F47,E49,""))</f>
        <v>Buchner</v>
      </c>
      <c r="I4" s="77"/>
    </row>
    <row r="5" spans="1:9" ht="30" customHeight="1">
      <c r="A5" s="22">
        <v>2</v>
      </c>
      <c r="B5" s="60" t="s">
        <v>60</v>
      </c>
      <c r="C5" s="60"/>
      <c r="D5" s="25"/>
      <c r="E5" s="70" t="s">
        <v>65</v>
      </c>
      <c r="G5" s="24" t="s">
        <v>12</v>
      </c>
      <c r="H5" s="78" t="str">
        <f>IF(F47&gt;F49,E49,IF(F49&gt;F47,E47,""))</f>
        <v>Wedl</v>
      </c>
      <c r="I5" s="77"/>
    </row>
    <row r="6" spans="1:9" ht="30" customHeight="1">
      <c r="A6" s="22">
        <v>3</v>
      </c>
      <c r="B6" s="60" t="s">
        <v>61</v>
      </c>
      <c r="C6" s="60"/>
      <c r="D6" s="25"/>
      <c r="E6" s="66">
        <v>15</v>
      </c>
      <c r="G6" s="24" t="s">
        <v>13</v>
      </c>
      <c r="H6" s="79" t="str">
        <f>IF(C46&gt;C47,B47,IF(C47&gt;C46,B46,""))</f>
        <v>Mayer</v>
      </c>
      <c r="I6" s="79"/>
    </row>
    <row r="7" spans="1:9" ht="30" customHeight="1">
      <c r="A7" s="22">
        <v>4</v>
      </c>
      <c r="B7" s="60" t="s">
        <v>62</v>
      </c>
      <c r="C7" s="60"/>
      <c r="D7" s="25"/>
      <c r="E7" s="66">
        <v>15</v>
      </c>
      <c r="G7" s="24" t="s">
        <v>13</v>
      </c>
      <c r="H7" s="80" t="str">
        <f>IF(C49&gt;C50,B50,IF(C50&gt;C49,B49,""))</f>
        <v>Baumann</v>
      </c>
      <c r="I7" s="80"/>
    </row>
    <row r="8" spans="1:9" ht="30" customHeight="1">
      <c r="A8" s="22">
        <v>5</v>
      </c>
      <c r="B8" s="60" t="s">
        <v>63</v>
      </c>
      <c r="C8" s="60"/>
      <c r="D8" s="25"/>
      <c r="E8" s="70" t="s">
        <v>66</v>
      </c>
      <c r="G8" s="24" t="s">
        <v>14</v>
      </c>
      <c r="H8" s="71" t="str">
        <f>IF(F34&gt;F35,E35,IF(F35&gt;F34,E34,""))</f>
        <v>Rettenbacher</v>
      </c>
      <c r="I8" s="71"/>
    </row>
    <row r="9" spans="1:9" ht="30" customHeight="1">
      <c r="A9" s="22">
        <v>6</v>
      </c>
      <c r="B9" s="60" t="s">
        <v>64</v>
      </c>
      <c r="C9" s="60"/>
      <c r="D9" s="25"/>
      <c r="E9" s="66"/>
      <c r="G9" s="24" t="s">
        <v>14</v>
      </c>
      <c r="H9" s="71" t="str">
        <f>IF(F38&gt;F39,E39,IF(F39&gt;F38,E38,""))</f>
        <v>Freilos</v>
      </c>
      <c r="I9" s="71"/>
    </row>
    <row r="10" spans="1:9" ht="30" customHeight="1">
      <c r="A10" s="22">
        <v>7</v>
      </c>
      <c r="B10" s="60" t="s">
        <v>64</v>
      </c>
      <c r="C10" s="60"/>
      <c r="D10" s="25"/>
      <c r="E10" s="66"/>
      <c r="G10" s="24" t="s">
        <v>15</v>
      </c>
      <c r="H10" s="72" t="str">
        <f>IF(C34&gt;C35,B35,IF(C35&gt;C34,B34,""))</f>
        <v>Freilos</v>
      </c>
      <c r="I10" s="72"/>
    </row>
    <row r="11" spans="1:9" ht="30" customHeight="1">
      <c r="A11" s="22">
        <v>8</v>
      </c>
      <c r="B11" s="60" t="s">
        <v>64</v>
      </c>
      <c r="C11" s="60"/>
      <c r="D11" s="25"/>
      <c r="E11" s="66"/>
      <c r="G11" s="24" t="s">
        <v>15</v>
      </c>
      <c r="H11" s="72" t="str">
        <f>IF(C38&gt;C39,B39,IF(C39&gt;C38,B38,""))</f>
        <v>Freilos</v>
      </c>
      <c r="I11" s="72"/>
    </row>
    <row r="12" ht="30" customHeight="1">
      <c r="E12" s="63"/>
    </row>
    <row r="13" spans="2:9" ht="30" customHeight="1">
      <c r="B13" s="13" t="s">
        <v>17</v>
      </c>
      <c r="F13" s="4"/>
      <c r="H13" s="2"/>
      <c r="I13" s="2"/>
    </row>
    <row r="14" ht="30" customHeight="1"/>
    <row r="15" spans="1:16" ht="30" customHeight="1">
      <c r="A15" s="16" t="s">
        <v>8</v>
      </c>
      <c r="B15" s="15">
        <v>4</v>
      </c>
      <c r="C15" s="3"/>
      <c r="D15" s="3"/>
      <c r="E15" s="15">
        <v>4</v>
      </c>
      <c r="F15" s="1"/>
      <c r="G15" s="2"/>
      <c r="H15" s="3"/>
      <c r="I15" s="3"/>
      <c r="J15" s="3"/>
      <c r="N15" s="5"/>
      <c r="O15" s="5"/>
      <c r="P15" s="5"/>
    </row>
    <row r="16" spans="1:16" ht="30" customHeight="1">
      <c r="A16" s="5"/>
      <c r="B16" s="8">
        <v>1</v>
      </c>
      <c r="C16" s="64">
        <v>9</v>
      </c>
      <c r="D16" s="5"/>
      <c r="E16" s="5"/>
      <c r="F16" s="5"/>
      <c r="G16" s="5"/>
      <c r="H16" s="5"/>
      <c r="I16" s="6"/>
      <c r="J16" s="6"/>
      <c r="K16" s="5"/>
      <c r="L16" s="5"/>
      <c r="M16" s="5"/>
      <c r="N16" s="5"/>
      <c r="O16" s="5"/>
      <c r="P16" s="5"/>
    </row>
    <row r="17" spans="1:16" ht="30" customHeight="1">
      <c r="A17" s="48">
        <v>1</v>
      </c>
      <c r="B17" s="50" t="str">
        <f>B4</f>
        <v>Baumann</v>
      </c>
      <c r="C17" s="49">
        <v>4</v>
      </c>
      <c r="D17" s="5"/>
      <c r="E17" s="5"/>
      <c r="F17" s="5"/>
      <c r="G17" s="5"/>
      <c r="H17" s="5"/>
      <c r="I17" s="6"/>
      <c r="J17" s="6"/>
      <c r="K17" s="5"/>
      <c r="L17" s="5"/>
      <c r="M17" s="5"/>
      <c r="N17" s="5"/>
      <c r="O17" s="5"/>
      <c r="P17" s="5"/>
    </row>
    <row r="18" spans="1:15" ht="30" customHeight="1">
      <c r="A18" s="48">
        <v>8</v>
      </c>
      <c r="B18" s="50" t="str">
        <f>B11</f>
        <v>Freilos</v>
      </c>
      <c r="C18" s="49">
        <v>0</v>
      </c>
      <c r="D18" s="5"/>
      <c r="E18" s="8">
        <v>5</v>
      </c>
      <c r="F18" s="64">
        <v>12</v>
      </c>
      <c r="G18" s="5"/>
      <c r="H18" s="5"/>
      <c r="I18" s="6"/>
      <c r="J18" s="6"/>
      <c r="K18" s="5"/>
      <c r="L18" s="5"/>
      <c r="M18" s="5"/>
      <c r="N18" s="5"/>
      <c r="O18" s="5"/>
    </row>
    <row r="19" spans="1:15" ht="30" customHeight="1">
      <c r="A19" s="48"/>
      <c r="B19" s="51">
        <v>2</v>
      </c>
      <c r="C19" s="64">
        <v>10</v>
      </c>
      <c r="D19" s="5"/>
      <c r="E19" s="45" t="str">
        <f>IF(C17&gt;C18,B17,IF(C18&gt;C17,B18,""))</f>
        <v>Baumann</v>
      </c>
      <c r="F19" s="49">
        <v>3</v>
      </c>
      <c r="G19" s="52" t="str">
        <f>IF(F20&gt;F19,E20,IF(F19&gt;F20,E19,""))</f>
        <v>Buchner</v>
      </c>
      <c r="H19" s="5"/>
      <c r="I19" s="6"/>
      <c r="J19" s="6"/>
      <c r="K19" s="5"/>
      <c r="L19" s="5"/>
      <c r="M19" s="19"/>
      <c r="N19" s="5"/>
      <c r="O19" s="5"/>
    </row>
    <row r="20" spans="1:15" ht="30" customHeight="1">
      <c r="A20" s="48">
        <v>5</v>
      </c>
      <c r="B20" s="50" t="str">
        <f>B8</f>
        <v>Buchner</v>
      </c>
      <c r="C20" s="49">
        <v>4</v>
      </c>
      <c r="D20" s="5"/>
      <c r="E20" s="45" t="str">
        <f>IF(C20&gt;C21,B20,IF(C21&gt;C20,B21,""))</f>
        <v>Buchner</v>
      </c>
      <c r="F20" s="49">
        <v>4</v>
      </c>
      <c r="G20" s="48" t="s">
        <v>38</v>
      </c>
      <c r="H20" s="5"/>
      <c r="I20" s="6"/>
      <c r="J20" s="6"/>
      <c r="K20" s="5"/>
      <c r="L20" s="5"/>
      <c r="M20" s="5"/>
      <c r="N20" s="5"/>
      <c r="O20" s="5"/>
    </row>
    <row r="21" spans="1:13" ht="30" customHeight="1">
      <c r="A21" s="48">
        <v>4</v>
      </c>
      <c r="B21" s="50" t="str">
        <f>B7</f>
        <v>Mayer</v>
      </c>
      <c r="C21" s="49">
        <v>2</v>
      </c>
      <c r="D21" s="5"/>
      <c r="E21" s="5"/>
      <c r="F21" s="5"/>
      <c r="G21" s="53"/>
      <c r="H21" s="42"/>
      <c r="I21" s="6"/>
      <c r="J21" s="6"/>
      <c r="K21" s="5"/>
      <c r="L21" s="5"/>
      <c r="M21" s="5"/>
    </row>
    <row r="22" spans="1:13" ht="30" customHeight="1">
      <c r="A22" s="48"/>
      <c r="B22" s="51">
        <v>3</v>
      </c>
      <c r="C22" s="64">
        <v>11</v>
      </c>
      <c r="D22" s="5"/>
      <c r="E22" s="5"/>
      <c r="F22" s="5"/>
      <c r="G22" s="43"/>
      <c r="H22" s="42"/>
      <c r="I22" s="17"/>
      <c r="J22" s="6"/>
      <c r="K22" s="5"/>
      <c r="L22" s="5"/>
      <c r="M22" s="5"/>
    </row>
    <row r="23" spans="1:13" ht="30" customHeight="1">
      <c r="A23" s="48">
        <v>3</v>
      </c>
      <c r="B23" s="50" t="str">
        <f>B6</f>
        <v>Wedl</v>
      </c>
      <c r="C23" s="49">
        <v>4</v>
      </c>
      <c r="D23" s="5"/>
      <c r="E23" s="5"/>
      <c r="F23" s="5"/>
      <c r="G23" s="43"/>
      <c r="H23" s="42"/>
      <c r="I23" s="18"/>
      <c r="J23" s="6"/>
      <c r="K23" s="7"/>
      <c r="L23" s="5"/>
      <c r="M23" s="5"/>
    </row>
    <row r="24" spans="1:13" ht="30" customHeight="1">
      <c r="A24" s="48">
        <v>6</v>
      </c>
      <c r="B24" s="50" t="str">
        <f>B9</f>
        <v>Freilos</v>
      </c>
      <c r="C24" s="49">
        <v>0</v>
      </c>
      <c r="D24" s="5"/>
      <c r="E24" s="8">
        <v>6</v>
      </c>
      <c r="F24" s="64">
        <v>11</v>
      </c>
      <c r="G24" s="42"/>
      <c r="H24" s="42"/>
      <c r="I24" s="6"/>
      <c r="J24" s="6"/>
      <c r="K24" s="6"/>
      <c r="L24" s="5"/>
      <c r="M24" s="5"/>
    </row>
    <row r="25" spans="1:13" ht="30" customHeight="1">
      <c r="A25" s="48"/>
      <c r="B25" s="41">
        <v>4</v>
      </c>
      <c r="C25" s="65">
        <v>12</v>
      </c>
      <c r="D25" s="5"/>
      <c r="E25" s="45" t="str">
        <f>IF(C23&gt;C24,B23,IF(C24&gt;C23,B24,""))</f>
        <v>Wedl</v>
      </c>
      <c r="F25" s="49">
        <v>4</v>
      </c>
      <c r="G25" s="52" t="str">
        <f>IF(F26&gt;F25,E26,IF(F25&gt;F26,E25,""))</f>
        <v>Wedl</v>
      </c>
      <c r="H25" s="5"/>
      <c r="I25" s="6"/>
      <c r="J25" s="6"/>
      <c r="K25" s="5"/>
      <c r="L25" s="5"/>
      <c r="M25" s="5"/>
    </row>
    <row r="26" spans="1:13" ht="30" customHeight="1">
      <c r="A26" s="48">
        <v>7</v>
      </c>
      <c r="B26" s="50" t="str">
        <f>B10</f>
        <v>Freilos</v>
      </c>
      <c r="C26" s="49">
        <v>0</v>
      </c>
      <c r="D26" s="5"/>
      <c r="E26" s="45" t="str">
        <f>IF(C26&gt;C27,B26,IF(C27&gt;C26,B27,""))</f>
        <v>Rettenbacher</v>
      </c>
      <c r="F26" s="49">
        <v>0</v>
      </c>
      <c r="G26" s="48" t="s">
        <v>38</v>
      </c>
      <c r="H26" s="5"/>
      <c r="I26" s="5"/>
      <c r="J26" s="12"/>
      <c r="K26" s="11"/>
      <c r="L26" s="10"/>
      <c r="M26" s="5"/>
    </row>
    <row r="27" spans="1:13" ht="30" customHeight="1">
      <c r="A27" s="48">
        <v>2</v>
      </c>
      <c r="B27" s="50" t="str">
        <f>B5</f>
        <v>Rettenbacher</v>
      </c>
      <c r="C27" s="49">
        <v>4</v>
      </c>
      <c r="D27" s="5"/>
      <c r="E27" s="5"/>
      <c r="F27" s="5"/>
      <c r="G27" s="5"/>
      <c r="H27" s="5"/>
      <c r="I27" s="14"/>
      <c r="J27" s="20"/>
      <c r="K27" s="5"/>
      <c r="L27" s="5"/>
      <c r="M27" s="5"/>
    </row>
    <row r="28" spans="1:13" ht="30" customHeight="1">
      <c r="A28" s="5"/>
      <c r="B28" s="5"/>
      <c r="C28" s="5"/>
      <c r="D28" s="14"/>
      <c r="E28" s="5"/>
      <c r="F28" s="5"/>
      <c r="G28" s="5"/>
      <c r="H28" s="5"/>
      <c r="I28" s="5"/>
      <c r="J28" s="5"/>
      <c r="K28" s="5"/>
      <c r="L28" s="5"/>
      <c r="M28" s="5"/>
    </row>
    <row r="29" spans="1:13" ht="30" customHeight="1">
      <c r="A29" s="5"/>
      <c r="B29" s="51"/>
      <c r="C29" s="5"/>
      <c r="D29" s="5"/>
      <c r="E29" s="5"/>
      <c r="F29" s="5"/>
      <c r="G29" s="5"/>
      <c r="H29" s="5"/>
      <c r="I29" s="5"/>
      <c r="J29" s="5"/>
      <c r="K29" s="5"/>
      <c r="L29" s="11"/>
      <c r="M29" s="5"/>
    </row>
    <row r="30" spans="1:13" ht="30" customHeight="1">
      <c r="A30" s="5"/>
      <c r="B30" s="46" t="s">
        <v>18</v>
      </c>
      <c r="C30" s="5"/>
      <c r="D30" s="5"/>
      <c r="E30" s="5"/>
      <c r="F30" s="5"/>
      <c r="G30" s="5"/>
      <c r="H30" s="5"/>
      <c r="I30" s="5"/>
      <c r="J30" s="5"/>
      <c r="K30" s="5"/>
      <c r="L30" s="11"/>
      <c r="M30" s="5"/>
    </row>
    <row r="31" spans="1:13" ht="30" customHeight="1">
      <c r="A31" s="5"/>
      <c r="B31" s="51"/>
      <c r="C31" s="5"/>
      <c r="D31" s="5"/>
      <c r="E31" s="5"/>
      <c r="F31" s="5"/>
      <c r="G31" s="5"/>
      <c r="H31" s="5"/>
      <c r="I31" s="5"/>
      <c r="J31" s="5"/>
      <c r="K31" s="5"/>
      <c r="L31" s="11"/>
      <c r="M31" s="5"/>
    </row>
    <row r="32" spans="1:13" ht="30" customHeight="1">
      <c r="A32" s="16" t="s">
        <v>8</v>
      </c>
      <c r="B32" s="15">
        <v>4</v>
      </c>
      <c r="C32" s="3"/>
      <c r="D32" s="3"/>
      <c r="E32" s="15">
        <v>4</v>
      </c>
      <c r="F32" s="20"/>
      <c r="G32" s="20"/>
      <c r="H32" s="5"/>
      <c r="I32" s="44"/>
      <c r="J32" s="42"/>
      <c r="K32" s="5"/>
      <c r="L32" s="47"/>
      <c r="M32" s="5"/>
    </row>
    <row r="33" spans="1:13" ht="30" customHeight="1">
      <c r="A33" s="5"/>
      <c r="B33" s="8">
        <v>7</v>
      </c>
      <c r="C33" s="64">
        <v>10</v>
      </c>
      <c r="D33" s="9"/>
      <c r="E33" s="51">
        <v>9</v>
      </c>
      <c r="F33" s="64">
        <v>11</v>
      </c>
      <c r="G33" s="67"/>
      <c r="H33" s="5"/>
      <c r="I33" s="5"/>
      <c r="J33" s="5"/>
      <c r="K33" s="5"/>
      <c r="L33" s="48"/>
      <c r="M33" s="5"/>
    </row>
    <row r="34" spans="1:13" ht="30" customHeight="1">
      <c r="A34" s="9" t="s">
        <v>3</v>
      </c>
      <c r="B34" s="45" t="str">
        <f>IF(C17&gt;C18,B18,IF(C18&gt;C17,B17,""))</f>
        <v>Freilos</v>
      </c>
      <c r="C34" s="49">
        <v>0</v>
      </c>
      <c r="D34" s="5"/>
      <c r="E34" s="68" t="str">
        <f>IF(C34&gt;C35,B34,IF(C35&gt;C34,B35,""))</f>
        <v>Mayer</v>
      </c>
      <c r="F34" s="49">
        <v>4</v>
      </c>
      <c r="G34" s="52" t="str">
        <f>IF(F35&gt;F34,E35,IF(F34&gt;F35,E34,""))</f>
        <v>Mayer</v>
      </c>
      <c r="H34" s="5"/>
      <c r="I34" s="5"/>
      <c r="J34" s="5"/>
      <c r="K34" s="5"/>
      <c r="L34" s="48"/>
      <c r="M34" s="5"/>
    </row>
    <row r="35" spans="1:13" ht="30" customHeight="1">
      <c r="A35" s="9" t="s">
        <v>2</v>
      </c>
      <c r="B35" s="45" t="str">
        <f>IF(C20&gt;C21,B21,IF(C21&gt;C20,B20,""))</f>
        <v>Mayer</v>
      </c>
      <c r="C35" s="49">
        <v>4</v>
      </c>
      <c r="D35" s="9" t="s">
        <v>5</v>
      </c>
      <c r="E35" s="68" t="str">
        <f>IF(F25&gt;F26,E26,IF(F26&gt;F25,E25,""))</f>
        <v>Rettenbacher</v>
      </c>
      <c r="F35" s="49">
        <v>3</v>
      </c>
      <c r="G35" s="69" t="s">
        <v>38</v>
      </c>
      <c r="H35" s="5"/>
      <c r="I35" s="5"/>
      <c r="J35" s="5"/>
      <c r="K35" s="5"/>
      <c r="L35" s="5"/>
      <c r="M35" s="5"/>
    </row>
    <row r="36" spans="1:13" ht="30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30" customHeight="1">
      <c r="A37" s="9"/>
      <c r="B37" s="8">
        <v>8</v>
      </c>
      <c r="C37" s="64">
        <v>9</v>
      </c>
      <c r="D37" s="9"/>
      <c r="E37" s="8">
        <v>10</v>
      </c>
      <c r="F37" s="64">
        <v>10</v>
      </c>
      <c r="G37" s="5"/>
      <c r="H37" s="5"/>
      <c r="I37" s="5"/>
      <c r="J37" s="5"/>
      <c r="K37" s="5"/>
      <c r="L37" s="5"/>
      <c r="M37" s="5"/>
    </row>
    <row r="38" spans="1:13" ht="30" customHeight="1">
      <c r="A38" s="9" t="s">
        <v>1</v>
      </c>
      <c r="B38" s="45" t="str">
        <f>IF(C23&gt;C24,B24,IF(C24&gt;C23,B23,""))</f>
        <v>Freilos</v>
      </c>
      <c r="C38" s="49">
        <v>0</v>
      </c>
      <c r="D38" s="5"/>
      <c r="E38" s="45" t="str">
        <f>IF(C38&gt;C39,B38,IF(C39&gt;C38,B39,""))</f>
        <v>Freilos</v>
      </c>
      <c r="F38" s="49">
        <v>0</v>
      </c>
      <c r="G38" s="52" t="str">
        <f>IF(F39&gt;F38,E39,IF(F38&gt;F39,E39,""))</f>
        <v>Baumann</v>
      </c>
      <c r="H38" s="5"/>
      <c r="I38" s="5"/>
      <c r="J38" s="5"/>
      <c r="K38" s="5"/>
      <c r="L38" s="5"/>
      <c r="M38" s="5"/>
    </row>
    <row r="39" spans="1:13" ht="30" customHeight="1">
      <c r="A39" s="9" t="s">
        <v>0</v>
      </c>
      <c r="B39" s="45" t="str">
        <f>IF(C26&gt;C27,B27,IF(C27&gt;C26,B26,""))</f>
        <v>Freilos</v>
      </c>
      <c r="C39" s="49">
        <v>4</v>
      </c>
      <c r="D39" s="9" t="s">
        <v>4</v>
      </c>
      <c r="E39" s="45" t="str">
        <f>IF(F19&gt;F20,E20,IF(F20&gt;F19,E19,""))</f>
        <v>Baumann</v>
      </c>
      <c r="F39" s="49">
        <v>4</v>
      </c>
      <c r="G39" s="48" t="s">
        <v>38</v>
      </c>
      <c r="H39" s="5"/>
      <c r="I39" s="5"/>
      <c r="J39" s="5"/>
      <c r="K39" s="5"/>
      <c r="L39" s="5"/>
      <c r="M39" s="5"/>
    </row>
    <row r="40" spans="1:13" ht="30" customHeight="1">
      <c r="A40" s="5"/>
      <c r="B40" s="5" t="s">
        <v>6</v>
      </c>
      <c r="C40" s="5"/>
      <c r="D40" s="9"/>
      <c r="E40" s="5" t="s">
        <v>7</v>
      </c>
      <c r="F40" s="5"/>
      <c r="G40" s="5"/>
      <c r="H40" s="5"/>
      <c r="I40" s="5"/>
      <c r="J40" s="5"/>
      <c r="K40" s="5"/>
      <c r="L40" s="48"/>
      <c r="M40" s="5"/>
    </row>
    <row r="41" spans="1:13" ht="30" customHeight="1">
      <c r="A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30" customHeight="1">
      <c r="A42" s="5"/>
      <c r="B42" s="46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30" customHeight="1">
      <c r="A43" s="5"/>
      <c r="B43" s="4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30" customHeight="1">
      <c r="A44" s="16" t="s">
        <v>8</v>
      </c>
      <c r="B44" s="15">
        <v>4</v>
      </c>
      <c r="C44" s="3"/>
      <c r="D44" s="3"/>
      <c r="E44" s="15">
        <v>5</v>
      </c>
      <c r="F44" s="5"/>
      <c r="G44" s="5"/>
      <c r="H44" s="5"/>
      <c r="I44" s="5"/>
      <c r="J44" s="5"/>
      <c r="K44" s="5"/>
      <c r="L44" s="5"/>
      <c r="M44" s="5"/>
    </row>
    <row r="45" spans="1:13" ht="30" customHeight="1">
      <c r="A45" s="5"/>
      <c r="B45" s="8">
        <v>11</v>
      </c>
      <c r="C45" s="64">
        <v>10</v>
      </c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30" customHeight="1">
      <c r="A46" s="9" t="s">
        <v>39</v>
      </c>
      <c r="B46" s="45" t="str">
        <f>G19</f>
        <v>Buchner</v>
      </c>
      <c r="C46" s="49">
        <v>4</v>
      </c>
      <c r="D46" s="5"/>
      <c r="E46" s="8">
        <v>13</v>
      </c>
      <c r="F46" s="64">
        <v>11</v>
      </c>
      <c r="G46" s="5"/>
      <c r="H46" s="5"/>
      <c r="I46" s="5"/>
      <c r="J46" s="5"/>
      <c r="K46" s="5"/>
      <c r="L46" s="5"/>
      <c r="M46" s="5"/>
    </row>
    <row r="47" spans="1:13" ht="30" customHeight="1">
      <c r="A47" s="9" t="s">
        <v>50</v>
      </c>
      <c r="B47" s="45" t="str">
        <f>G34</f>
        <v>Mayer</v>
      </c>
      <c r="C47" s="49">
        <v>1</v>
      </c>
      <c r="D47" s="5"/>
      <c r="E47" s="45" t="str">
        <f>IF(C46&gt;C47,B46,IF(C47&gt;C46,B47,""))</f>
        <v>Buchner</v>
      </c>
      <c r="F47" s="54">
        <v>5</v>
      </c>
      <c r="G47" s="5"/>
      <c r="H47" s="5"/>
      <c r="I47" s="5"/>
      <c r="J47" s="5"/>
      <c r="K47" s="5"/>
      <c r="L47" s="5"/>
      <c r="M47" s="5"/>
    </row>
    <row r="48" spans="1:13" ht="30" customHeight="1">
      <c r="A48" s="9"/>
      <c r="B48" s="8">
        <v>12</v>
      </c>
      <c r="C48" s="64">
        <v>11</v>
      </c>
      <c r="D48" s="5"/>
      <c r="E48" s="56"/>
      <c r="F48" s="57"/>
      <c r="G48" s="52" t="str">
        <f>IF(F47&gt;F49,E47,IF(F49&gt;F47,E49,""))</f>
        <v>Buchner</v>
      </c>
      <c r="H48" s="5"/>
      <c r="I48" s="5"/>
      <c r="J48" s="5"/>
      <c r="K48" s="5"/>
      <c r="L48" s="5"/>
      <c r="M48" s="5"/>
    </row>
    <row r="49" spans="1:13" ht="30" customHeight="1">
      <c r="A49" s="9" t="s">
        <v>40</v>
      </c>
      <c r="B49" s="45" t="str">
        <f>G25</f>
        <v>Wedl</v>
      </c>
      <c r="C49" s="49">
        <v>4</v>
      </c>
      <c r="D49" s="5"/>
      <c r="E49" s="45" t="str">
        <f>IF(C49&gt;C50,B49,IF(C50&gt;C49,B50,""))</f>
        <v>Wedl</v>
      </c>
      <c r="F49" s="55">
        <v>2</v>
      </c>
      <c r="G49" s="5"/>
      <c r="H49" s="5"/>
      <c r="I49" s="5"/>
      <c r="J49" s="5"/>
      <c r="K49" s="5"/>
      <c r="L49" s="5"/>
      <c r="M49" s="5"/>
    </row>
    <row r="50" spans="1:13" ht="30" customHeight="1">
      <c r="A50" s="9" t="s">
        <v>49</v>
      </c>
      <c r="B50" s="45" t="str">
        <f>G38</f>
        <v>Baumann</v>
      </c>
      <c r="C50" s="49">
        <v>3</v>
      </c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30" customHeight="1">
      <c r="A51" s="5"/>
      <c r="B51" s="5" t="s">
        <v>41</v>
      </c>
      <c r="C51" s="5"/>
      <c r="D51" s="5"/>
      <c r="E51" s="5" t="s">
        <v>42</v>
      </c>
      <c r="F51" s="5"/>
      <c r="G51" s="5" t="s">
        <v>43</v>
      </c>
      <c r="H51" s="5"/>
      <c r="I51" s="5"/>
      <c r="J51" s="5"/>
      <c r="K51" s="5"/>
      <c r="L51" s="5"/>
      <c r="M51" s="5"/>
    </row>
    <row r="52" spans="1:13" ht="3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30" customHeight="1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3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3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3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3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3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3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3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3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3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sheetProtection/>
  <mergeCells count="10">
    <mergeCell ref="H9:I9"/>
    <mergeCell ref="H10:I10"/>
    <mergeCell ref="C3:D3"/>
    <mergeCell ref="H11:I11"/>
    <mergeCell ref="H3:I3"/>
    <mergeCell ref="H4:I4"/>
    <mergeCell ref="H5:I5"/>
    <mergeCell ref="H6:I6"/>
    <mergeCell ref="H7:I7"/>
    <mergeCell ref="H8:I8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2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1.421875" style="26" customWidth="1"/>
    <col min="2" max="2" width="18.57421875" style="26" customWidth="1"/>
    <col min="3" max="16384" width="11.421875" style="26" customWidth="1"/>
  </cols>
  <sheetData>
    <row r="3" ht="18">
      <c r="B3" s="33" t="s">
        <v>31</v>
      </c>
    </row>
    <row r="5" ht="15.75">
      <c r="B5" s="31" t="s">
        <v>30</v>
      </c>
    </row>
    <row r="6" ht="29.25" customHeight="1">
      <c r="B6" s="31" t="s">
        <v>29</v>
      </c>
    </row>
    <row r="7" ht="33" customHeight="1">
      <c r="B7" s="32" t="s">
        <v>28</v>
      </c>
    </row>
    <row r="8" ht="20.25" customHeight="1">
      <c r="B8" s="30" t="s">
        <v>27</v>
      </c>
    </row>
    <row r="9" ht="30.75" customHeight="1">
      <c r="B9" s="31" t="s">
        <v>37</v>
      </c>
    </row>
    <row r="10" ht="14.25">
      <c r="B10" s="30" t="s">
        <v>24</v>
      </c>
    </row>
    <row r="11" ht="33.75" customHeight="1">
      <c r="B11" s="31" t="s">
        <v>26</v>
      </c>
    </row>
    <row r="12" ht="14.25">
      <c r="B12" s="30" t="s">
        <v>25</v>
      </c>
    </row>
    <row r="13" ht="14.25">
      <c r="B13" s="30" t="s">
        <v>24</v>
      </c>
    </row>
    <row r="14" spans="1:256" ht="14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6" spans="2:3" ht="14.25">
      <c r="B16" s="26" t="s">
        <v>23</v>
      </c>
      <c r="C16" s="28" t="s">
        <v>57</v>
      </c>
    </row>
    <row r="17" spans="2:3" ht="14.25">
      <c r="B17" s="28" t="s">
        <v>22</v>
      </c>
      <c r="C17" s="28" t="s">
        <v>57</v>
      </c>
    </row>
    <row r="18" spans="2:3" ht="14.25">
      <c r="B18" s="29" t="s">
        <v>21</v>
      </c>
      <c r="C18" s="28" t="s">
        <v>51</v>
      </c>
    </row>
    <row r="21" spans="2:10" ht="14.25">
      <c r="B21" s="27" t="s">
        <v>20</v>
      </c>
      <c r="C21" s="27"/>
      <c r="D21" s="27"/>
      <c r="E21" s="27"/>
      <c r="F21" s="27"/>
      <c r="G21" s="27"/>
      <c r="H21" s="27"/>
      <c r="I21" s="27"/>
      <c r="J21" s="27"/>
    </row>
  </sheetData>
  <sheetProtection/>
  <hyperlinks>
    <hyperlink ref="B10" r:id="rId1" display="Sportreferent@Billard-Salzburg.at"/>
    <hyperlink ref="B12" r:id="rId2" display="Webmaster@Billard-Salzburg.at"/>
    <hyperlink ref="B8" r:id="rId3" display="Kassier@Billard-Salzburg.at"/>
    <hyperlink ref="B13" r:id="rId4" display="Sportreferent@Billard-Salzburg.at"/>
  </hyperlinks>
  <printOptions/>
  <pageMargins left="0.787401575" right="0.787401575" top="0.984251969" bottom="0.984251969" header="0.4921259845" footer="0.4921259845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2:K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1.421875" style="26" customWidth="1"/>
    <col min="2" max="2" width="18.421875" style="26" customWidth="1"/>
    <col min="3" max="3" width="40.7109375" style="34" customWidth="1"/>
    <col min="4" max="4" width="17.00390625" style="26" customWidth="1"/>
    <col min="5" max="16384" width="11.421875" style="26" customWidth="1"/>
  </cols>
  <sheetData>
    <row r="2" spans="2:4" ht="25.5">
      <c r="B2" s="81" t="s">
        <v>36</v>
      </c>
      <c r="C2" s="81"/>
      <c r="D2" s="81"/>
    </row>
    <row r="3" spans="2:3" ht="15">
      <c r="B3" s="40" t="s">
        <v>35</v>
      </c>
      <c r="C3" s="40" t="s">
        <v>34</v>
      </c>
    </row>
    <row r="5" spans="2:11" ht="30" customHeight="1">
      <c r="B5" s="39" t="s">
        <v>52</v>
      </c>
      <c r="C5" s="38" t="s">
        <v>44</v>
      </c>
      <c r="D5" s="37"/>
      <c r="E5" s="35"/>
      <c r="F5" s="35"/>
      <c r="G5" s="35"/>
      <c r="H5" s="35"/>
      <c r="I5" s="35"/>
      <c r="J5" s="35"/>
      <c r="K5" s="35"/>
    </row>
    <row r="6" spans="2:11" ht="30" customHeight="1">
      <c r="B6" s="39" t="s">
        <v>53</v>
      </c>
      <c r="C6" s="38" t="s">
        <v>45</v>
      </c>
      <c r="D6" s="37"/>
      <c r="E6" s="35"/>
      <c r="F6" s="35"/>
      <c r="G6" s="35"/>
      <c r="H6" s="35"/>
      <c r="I6" s="35"/>
      <c r="J6" s="35"/>
      <c r="K6" s="35"/>
    </row>
    <row r="7" spans="2:11" ht="30" customHeight="1">
      <c r="B7" s="39" t="s">
        <v>54</v>
      </c>
      <c r="C7" s="38" t="s">
        <v>46</v>
      </c>
      <c r="D7" s="37"/>
      <c r="E7" s="35"/>
      <c r="F7" s="35"/>
      <c r="G7" s="35"/>
      <c r="H7" s="35"/>
      <c r="I7" s="35"/>
      <c r="J7" s="35"/>
      <c r="K7" s="35"/>
    </row>
    <row r="8" spans="2:11" ht="30" customHeight="1">
      <c r="B8" s="39" t="s">
        <v>55</v>
      </c>
      <c r="C8" s="38" t="s">
        <v>48</v>
      </c>
      <c r="D8" s="37" t="s">
        <v>33</v>
      </c>
      <c r="E8" s="35"/>
      <c r="F8" s="35"/>
      <c r="G8" s="35"/>
      <c r="H8" s="35"/>
      <c r="I8" s="35"/>
      <c r="J8" s="35"/>
      <c r="K8" s="35"/>
    </row>
    <row r="9" spans="2:11" ht="30" customHeight="1">
      <c r="B9" s="39" t="s">
        <v>56</v>
      </c>
      <c r="C9" s="38" t="s">
        <v>47</v>
      </c>
      <c r="D9" s="37" t="s">
        <v>32</v>
      </c>
      <c r="E9" s="36"/>
      <c r="F9" s="35"/>
      <c r="G9" s="35"/>
      <c r="H9" s="35"/>
      <c r="I9" s="35"/>
      <c r="J9" s="35"/>
      <c r="K9" s="35"/>
    </row>
  </sheetData>
  <sheetProtection/>
  <mergeCells count="1">
    <mergeCell ref="B2:D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Österr.Pool Billard 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hofer</dc:creator>
  <cp:keywords/>
  <dc:description/>
  <cp:lastModifiedBy>Ernst</cp:lastModifiedBy>
  <cp:lastPrinted>2014-02-08T20:08:01Z</cp:lastPrinted>
  <dcterms:created xsi:type="dcterms:W3CDTF">2000-03-08T07:41:58Z</dcterms:created>
  <dcterms:modified xsi:type="dcterms:W3CDTF">2014-02-08T20:08:10Z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